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l="1"/>
  <c r="G18" i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<sst xmlns="http://schemas.openxmlformats.org/spreadsheetml/2006/main" count="65" uniqueCount="41">
  <si>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</si>
  <si>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</si>
  <si>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</si>
  <si>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</si>
  <si>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</si>
  <si>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</si>
  <si>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</si>
  <si>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</si>
  <si>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</si>
  <si>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</si>
  <si>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</si>
  <si>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</si>
  <si>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</si>
  <si>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</si>
  <si>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</si>
  <si>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</si>
  <si>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</si>
  <si>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</si>
  <si>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</si>
  <si>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</si>
  <si>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</si>
  <si>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</si>
  <si>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</si>
  <si>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</si>
  <si>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</si>
  <si>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</si>
  <si>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</si>
  <si>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</si>
  <si>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</si>
  <si>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</si>
  <si>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</si>
  <si>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</si>
  <si>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</si>
  <si>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</si>
  <si>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</si>
  <si>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</si>
  <si>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</si>
  <si>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</si>
  <si>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</si>
  <si>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Installation dinner/Social</t>
  </si>
  <si>
    <t>2018 Palo Alto - Mountain View Chapter Actual versus budget 11/2/18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</si>
</sst>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I27" sqref="I27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40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1284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570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350</v>
      </c>
      <c r="J8" s="4"/>
    </row>
    <row r="9" spans="1:11" x14ac:dyDescent="0.3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42</v>
      </c>
      <c r="J11" s="4"/>
      <c r="K11" s="7" t="s">
        <v>16</v>
      </c>
    </row>
    <row r="12" spans="1:11" x14ac:dyDescent="0.3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">
      <c r="B13" s="7" t="s">
        <v>30</v>
      </c>
      <c r="G13">
        <v>2771</v>
      </c>
      <c r="H13">
        <v>2500</v>
      </c>
      <c r="I13">
        <v>2905</v>
      </c>
      <c r="J13" s="4" t="s">
        <v>16</v>
      </c>
      <c r="K13" s="7"/>
    </row>
    <row r="14" spans="1:11" x14ac:dyDescent="0.3">
      <c r="B14" s="7" t="s">
        <v>31</v>
      </c>
      <c r="G14">
        <v>3031</v>
      </c>
      <c r="H14">
        <v>3000</v>
      </c>
      <c r="I14">
        <v>3688</v>
      </c>
      <c r="J14" s="4" t="s">
        <v>16</v>
      </c>
      <c r="K14" s="7"/>
    </row>
    <row r="15" spans="1:11" x14ac:dyDescent="0.3">
      <c r="B15" s="7" t="s">
        <v>32</v>
      </c>
      <c r="G15">
        <v>2101</v>
      </c>
      <c r="H15">
        <v>2100</v>
      </c>
      <c r="I15">
        <v>2737</v>
      </c>
      <c r="J15" s="4" t="s">
        <v>16</v>
      </c>
      <c r="K15" s="7"/>
    </row>
    <row r="16" spans="1:11" x14ac:dyDescent="0.3">
      <c r="B16" s="7" t="s">
        <v>37</v>
      </c>
      <c r="I16">
        <v>0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18100</v>
      </c>
      <c r="I18" s="4">
        <f>SUM(I5:I16)</f>
        <v>12781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4825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3155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1560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900</v>
      </c>
      <c r="I26">
        <v>900</v>
      </c>
      <c r="J26" s="4" t="s">
        <v>16</v>
      </c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696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2981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27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-135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s="7" t="s">
        <v>39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1395</v>
      </c>
      <c r="G34">
        <v>70</v>
      </c>
      <c r="H34">
        <v>325</v>
      </c>
      <c r="I34">
        <v>81</v>
      </c>
      <c r="J34" s="4" t="s">
        <v>16</v>
      </c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17766</v>
      </c>
      <c r="I39" s="4">
        <f t="shared" si="0"/>
        <v>15490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36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334</v>
      </c>
      <c r="I43" s="4">
        <f>I18+I41-I39</f>
        <v>-18715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38</v>
      </c>
      <c r="I45" s="13">
        <f>I18-I39</f>
        <v>-2709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2018-11-02T14:15:00Z</dcterms:modified>
</cp:coreProperties>
</file>